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m\Downloads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8" i="1" l="1"/>
  <c r="J12" i="1"/>
  <c r="J18" i="1" s="1"/>
  <c r="I12" i="1"/>
  <c r="I18" i="1" s="1"/>
  <c r="H12" i="1"/>
  <c r="H18" i="1" s="1"/>
  <c r="G12" i="1"/>
  <c r="G18" i="1" s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<sst xmlns="http://schemas.openxmlformats.org/spreadsheetml/2006/main" count="47" uniqueCount="43">
  <si>
    <t>Школа</t>
  </si>
  <si>
    <t>МБОУ «Большеербинская СОШ»</t>
  </si>
  <si>
    <t>Отд./корп</t>
  </si>
  <si>
    <t>День</t>
  </si>
  <si>
    <t>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</si>
  <si>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</si>
  <si>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</si>
  <si>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</si>
  <si>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</si>
  <si>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</si>
  <si>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</si>
  <si>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</si>
  <si>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</si>
  <si>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</si>
  <si>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</si>
  <si>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</si>
  <si>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</si>
  <si>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</si>
  <si>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220/5</t>
  </si>
  <si>
    <t>гор.напиток</t>
  </si>
  <si>
    <t>Чай с молоком</t>
  </si>
  <si>
    <t>хлеб</t>
  </si>
  <si>
    <t>п/п</t>
  </si>
  <si>
    <t xml:space="preserve">Хлеб пшеничный </t>
  </si>
  <si>
    <t>ИТОГО:</t>
  </si>
  <si>
    <t>Завтрак 2</t>
  </si>
  <si>
    <t>фрукты</t>
  </si>
  <si>
    <t>Обед</t>
  </si>
  <si>
    <t>закуска</t>
  </si>
  <si>
    <t xml:space="preserve">Салат из белокачанной капусты </t>
  </si>
  <si>
    <t>1 блюдо</t>
  </si>
  <si>
    <t>Суп лапша домашняя на курином бульоне</t>
  </si>
  <si>
    <t>2 блюдо</t>
  </si>
  <si>
    <t>Шницель из мяса птицы с соусом</t>
  </si>
  <si>
    <t>90/50</t>
  </si>
  <si>
    <t>гарнир</t>
  </si>
  <si>
    <t>Пюре картофельное</t>
  </si>
  <si>
    <t>200</t>
  </si>
  <si>
    <t>сладкое</t>
  </si>
  <si>
    <t>Чай с лимоном</t>
  </si>
  <si>
    <t>хлеб черн.</t>
  </si>
  <si>
    <t>Хлеб ржано - пшеничный</t>
  </si>
  <si>
    <t>хлеб 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</si>
</sst>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 applyProtection="1"/>
    <xf numFmtId="49" fontId="1" fillId="2" borderId="1" xfId="0" applyNumberFormat="1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/>
    <xf numFmtId="0" fontId="1" fillId="3" borderId="0" xfId="0" applyFont="1" applyFill="1" applyAlignment="1" applyProtection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left"/>
    </xf>
    <xf numFmtId="0" fontId="1" fillId="3" borderId="6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wrapText="1"/>
    </xf>
    <xf numFmtId="2" fontId="1" fillId="3" borderId="6" xfId="0" applyNumberFormat="1" applyFont="1" applyFill="1" applyBorder="1" applyAlignment="1" applyProtection="1">
      <alignment horizontal="left"/>
      <protection locked="0"/>
    </xf>
    <xf numFmtId="4" fontId="3" fillId="3" borderId="1" xfId="0" applyNumberFormat="1" applyFont="1" applyFill="1" applyBorder="1" applyAlignment="1" applyProtection="1">
      <alignment horizontal="center" wrapText="1"/>
    </xf>
    <xf numFmtId="0" fontId="1" fillId="3" borderId="7" xfId="0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/>
    <xf numFmtId="2" fontId="1" fillId="3" borderId="1" xfId="0" applyNumberFormat="1" applyFont="1" applyFill="1" applyBorder="1" applyAlignment="1" applyProtection="1">
      <alignment horizontal="left"/>
      <protection locked="0"/>
    </xf>
    <xf numFmtId="4" fontId="3" fillId="3" borderId="1" xfId="0" applyNumberFormat="1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wrapText="1"/>
    </xf>
    <xf numFmtId="4" fontId="4" fillId="3" borderId="1" xfId="0" applyNumberFormat="1" applyFont="1" applyFill="1" applyBorder="1" applyAlignment="1" applyProtection="1">
      <alignment horizontal="center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/>
    <xf numFmtId="0" fontId="1" fillId="3" borderId="1" xfId="0" applyFont="1" applyFill="1" applyBorder="1" applyAlignment="1" applyProtection="1">
      <alignment horizontal="center"/>
    </xf>
    <xf numFmtId="2" fontId="1" fillId="3" borderId="1" xfId="0" applyNumberFormat="1" applyFont="1" applyFill="1" applyBorder="1" applyAlignment="1" applyProtection="1">
      <protection locked="0"/>
    </xf>
    <xf numFmtId="1" fontId="1" fillId="3" borderId="1" xfId="0" applyNumberFormat="1" applyFont="1" applyFill="1" applyBorder="1" applyAlignment="1" applyProtection="1">
      <protection locked="0"/>
    </xf>
    <xf numFmtId="4" fontId="5" fillId="3" borderId="1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</xf>
    <xf numFmtId="0" fontId="5" fillId="3" borderId="1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/>
    <xf numFmtId="0" fontId="1" fillId="3" borderId="10" xfId="0" applyFont="1" applyFill="1" applyBorder="1" applyAlignment="1" applyProtection="1"/>
    <xf numFmtId="49" fontId="3" fillId="3" borderId="1" xfId="0" applyNumberFormat="1" applyFont="1" applyFill="1" applyBorder="1" applyAlignment="1" applyProtection="1">
      <alignment horizontal="center"/>
    </xf>
    <xf numFmtId="0" fontId="4" fillId="3" borderId="0" xfId="0" applyFont="1" applyFill="1" applyAlignment="1" applyProtection="1"/>
    <xf numFmtId="0" fontId="6" fillId="3" borderId="1" xfId="0" applyFont="1" applyFill="1" applyBorder="1" applyAlignment="1" applyProtection="1"/>
    <xf numFmtId="0" fontId="6" fillId="3" borderId="1" xfId="0" applyFont="1" applyFill="1" applyBorder="1" applyAlignment="1" applyProtection="1">
      <alignment horizontal="center"/>
    </xf>
    <xf numFmtId="4" fontId="6" fillId="3" borderId="1" xfId="0" applyNumberFormat="1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/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6.5" x14ac:dyDescent="0.25">
      <c r="A1" s="1" t="s">
        <v>0</v>
      </c>
      <c r="B1" s="50" t="s">
        <v>1</v>
      </c>
      <c r="C1" s="50"/>
      <c r="D1" s="50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7.5" customHeight="1" x14ac:dyDescent="0.25">
      <c r="A2" s="4"/>
      <c r="B2" s="4"/>
      <c r="C2" s="5"/>
      <c r="D2" s="4"/>
      <c r="E2" s="4"/>
      <c r="F2" s="4"/>
      <c r="G2" s="4"/>
      <c r="H2" s="4"/>
      <c r="I2" s="4"/>
      <c r="J2" s="4"/>
    </row>
    <row r="3" spans="1:10" x14ac:dyDescent="0.2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x14ac:dyDescent="0.25">
      <c r="A4" s="9" t="s">
        <v>15</v>
      </c>
      <c r="B4" s="10" t="s">
        <v>16</v>
      </c>
      <c r="C4" s="11">
        <v>4</v>
      </c>
      <c r="D4" s="12" t="s">
        <v>17</v>
      </c>
      <c r="E4" s="11" t="s">
        <v>18</v>
      </c>
      <c r="F4" s="13"/>
      <c r="G4" s="14">
        <v>345.71</v>
      </c>
      <c r="H4" s="14">
        <v>6.19</v>
      </c>
      <c r="I4" s="14">
        <v>9.68</v>
      </c>
      <c r="J4" s="14">
        <v>79.64</v>
      </c>
    </row>
    <row r="5" spans="1:10" x14ac:dyDescent="0.25">
      <c r="A5" s="15"/>
      <c r="B5" s="16" t="s">
        <v>19</v>
      </c>
      <c r="C5" s="17">
        <v>945</v>
      </c>
      <c r="D5" s="18" t="s">
        <v>20</v>
      </c>
      <c r="E5" s="17">
        <v>200</v>
      </c>
      <c r="F5" s="19"/>
      <c r="G5" s="20">
        <v>84.3</v>
      </c>
      <c r="H5" s="20">
        <v>1.4</v>
      </c>
      <c r="I5" s="20">
        <v>1.6</v>
      </c>
      <c r="J5" s="20">
        <v>16.399999999999999</v>
      </c>
    </row>
    <row r="6" spans="1:10" x14ac:dyDescent="0.25">
      <c r="A6" s="15"/>
      <c r="B6" s="16" t="s">
        <v>21</v>
      </c>
      <c r="C6" s="17" t="s">
        <v>22</v>
      </c>
      <c r="D6" s="12" t="s">
        <v>23</v>
      </c>
      <c r="E6" s="17">
        <v>30</v>
      </c>
      <c r="F6" s="19"/>
      <c r="G6" s="20">
        <v>74.400000000000006</v>
      </c>
      <c r="H6" s="20">
        <v>4.05</v>
      </c>
      <c r="I6" s="20">
        <v>1.95</v>
      </c>
      <c r="J6" s="20">
        <v>24</v>
      </c>
    </row>
    <row r="7" spans="1:10" x14ac:dyDescent="0.25">
      <c r="A7" s="21"/>
      <c r="B7" s="22" t="s">
        <v>24</v>
      </c>
      <c r="C7" s="23"/>
      <c r="D7" s="24"/>
      <c r="E7" s="25">
        <f>225+200+30</f>
        <v>455</v>
      </c>
      <c r="F7" s="26">
        <v>30</v>
      </c>
      <c r="G7" s="25">
        <f>G4+G5+G6</f>
        <v>504.40999999999997</v>
      </c>
      <c r="H7" s="25">
        <f>H4+H5+H6</f>
        <v>11.64</v>
      </c>
      <c r="I7" s="25">
        <f>I4+I5+I6</f>
        <v>13.229999999999999</v>
      </c>
      <c r="J7" s="25">
        <f>J4+J5+J6</f>
        <v>120.03999999999999</v>
      </c>
    </row>
    <row r="8" spans="1:10" x14ac:dyDescent="0.25">
      <c r="A8" s="27" t="s">
        <v>25</v>
      </c>
      <c r="B8" s="27" t="s">
        <v>26</v>
      </c>
      <c r="C8" s="28"/>
      <c r="D8" s="27"/>
      <c r="E8" s="27"/>
      <c r="F8" s="29"/>
      <c r="G8" s="30"/>
      <c r="H8" s="31"/>
      <c r="I8" s="31"/>
      <c r="J8" s="31"/>
    </row>
    <row r="9" spans="1:10" x14ac:dyDescent="0.25">
      <c r="A9" s="27"/>
      <c r="B9" s="32"/>
      <c r="C9" s="33"/>
      <c r="D9" s="34"/>
      <c r="E9" s="35"/>
      <c r="F9" s="29"/>
      <c r="G9" s="30"/>
      <c r="H9" s="31"/>
      <c r="I9" s="31"/>
      <c r="J9" s="31"/>
    </row>
    <row r="10" spans="1:10" x14ac:dyDescent="0.25">
      <c r="A10" s="27"/>
      <c r="B10" s="32"/>
      <c r="C10" s="33"/>
      <c r="D10" s="27"/>
      <c r="E10" s="27"/>
      <c r="F10" s="29"/>
      <c r="G10" s="30"/>
      <c r="H10" s="31"/>
      <c r="I10" s="31"/>
      <c r="J10" s="31"/>
    </row>
    <row r="11" spans="1:10" x14ac:dyDescent="0.25">
      <c r="A11" s="36" t="s">
        <v>27</v>
      </c>
      <c r="B11" s="37" t="s">
        <v>28</v>
      </c>
      <c r="C11" s="17">
        <v>43</v>
      </c>
      <c r="D11" s="12" t="s">
        <v>29</v>
      </c>
      <c r="E11" s="17">
        <v>60</v>
      </c>
      <c r="F11" s="31"/>
      <c r="G11" s="20">
        <v>52.44</v>
      </c>
      <c r="H11" s="20">
        <v>0.84</v>
      </c>
      <c r="I11" s="20">
        <v>3.04</v>
      </c>
      <c r="J11" s="20">
        <v>5.4</v>
      </c>
    </row>
    <row r="12" spans="1:10" x14ac:dyDescent="0.25">
      <c r="A12" s="36"/>
      <c r="B12" s="27" t="s">
        <v>30</v>
      </c>
      <c r="C12" s="17">
        <v>235</v>
      </c>
      <c r="D12" s="12" t="s">
        <v>31</v>
      </c>
      <c r="E12" s="17">
        <v>200</v>
      </c>
      <c r="F12" s="31"/>
      <c r="G12" s="20">
        <f>(134.6*200)/250</f>
        <v>107.68</v>
      </c>
      <c r="H12" s="20">
        <f>(5*200)/250</f>
        <v>4</v>
      </c>
      <c r="I12" s="20">
        <f>(5.6*200)/250</f>
        <v>4.4800000000000004</v>
      </c>
      <c r="J12" s="20">
        <f>(17.8*200)/250</f>
        <v>14.24</v>
      </c>
    </row>
    <row r="13" spans="1:10" x14ac:dyDescent="0.25">
      <c r="A13" s="36"/>
      <c r="B13" s="27" t="s">
        <v>32</v>
      </c>
      <c r="C13" s="17">
        <v>738</v>
      </c>
      <c r="D13" s="12" t="s">
        <v>33</v>
      </c>
      <c r="E13" s="17" t="s">
        <v>34</v>
      </c>
      <c r="F13" s="31"/>
      <c r="G13" s="20">
        <v>220.5</v>
      </c>
      <c r="H13" s="20">
        <v>10.91</v>
      </c>
      <c r="I13" s="20">
        <v>15.66</v>
      </c>
      <c r="J13" s="20">
        <v>8.8699999999999992</v>
      </c>
    </row>
    <row r="14" spans="1:10" x14ac:dyDescent="0.25">
      <c r="A14" s="36"/>
      <c r="B14" s="27" t="s">
        <v>35</v>
      </c>
      <c r="C14" s="17">
        <v>694</v>
      </c>
      <c r="D14" s="12" t="s">
        <v>36</v>
      </c>
      <c r="E14" s="38" t="s">
        <v>37</v>
      </c>
      <c r="F14" s="31"/>
      <c r="G14" s="20">
        <v>200.36</v>
      </c>
      <c r="H14" s="20">
        <v>4.08</v>
      </c>
      <c r="I14" s="20">
        <v>6.4</v>
      </c>
      <c r="J14" s="20">
        <v>27.26</v>
      </c>
    </row>
    <row r="15" spans="1:10" x14ac:dyDescent="0.25">
      <c r="A15" s="36"/>
      <c r="B15" s="27" t="s">
        <v>38</v>
      </c>
      <c r="C15" s="17">
        <v>154</v>
      </c>
      <c r="D15" s="12" t="s">
        <v>39</v>
      </c>
      <c r="E15" s="17">
        <v>200</v>
      </c>
      <c r="F15" s="31"/>
      <c r="G15" s="20">
        <v>46.3</v>
      </c>
      <c r="H15" s="20">
        <v>0.13300000000000001</v>
      </c>
      <c r="I15" s="20">
        <v>5.0000000000000001E-3</v>
      </c>
      <c r="J15" s="20">
        <v>12.19</v>
      </c>
    </row>
    <row r="16" spans="1:10" x14ac:dyDescent="0.25">
      <c r="A16" s="36"/>
      <c r="B16" s="27" t="s">
        <v>40</v>
      </c>
      <c r="C16" s="17" t="s">
        <v>22</v>
      </c>
      <c r="D16" s="12" t="s">
        <v>41</v>
      </c>
      <c r="E16" s="17">
        <v>30</v>
      </c>
      <c r="F16" s="31"/>
      <c r="G16" s="20">
        <v>66.3</v>
      </c>
      <c r="H16" s="20">
        <v>2.4</v>
      </c>
      <c r="I16" s="20">
        <v>0.3</v>
      </c>
      <c r="J16" s="20">
        <v>18.3</v>
      </c>
    </row>
    <row r="17" spans="1:10" x14ac:dyDescent="0.25">
      <c r="A17" s="4"/>
      <c r="B17" s="27" t="s">
        <v>42</v>
      </c>
      <c r="C17" s="17" t="s">
        <v>22</v>
      </c>
      <c r="D17" s="12" t="s">
        <v>23</v>
      </c>
      <c r="E17" s="17">
        <v>30</v>
      </c>
      <c r="F17" s="31"/>
      <c r="G17" s="20">
        <v>74.400000000000006</v>
      </c>
      <c r="H17" s="20">
        <v>4.05</v>
      </c>
      <c r="I17" s="20">
        <v>1.95</v>
      </c>
      <c r="J17" s="20">
        <v>24</v>
      </c>
    </row>
    <row r="18" spans="1:10" x14ac:dyDescent="0.25">
      <c r="A18" s="39"/>
      <c r="B18" s="39"/>
      <c r="C18" s="40"/>
      <c r="D18" s="40" t="s">
        <v>24</v>
      </c>
      <c r="E18" s="41">
        <f>60+200+140+170+200+30+30</f>
        <v>830</v>
      </c>
      <c r="F18" s="42">
        <v>120</v>
      </c>
      <c r="G18" s="42">
        <f>G10+G11+G12+G13+G14+G15+G17+G16</f>
        <v>767.9799999999999</v>
      </c>
      <c r="H18" s="42">
        <f>H10+H11+H12+H13+H14+H15+H17+H16</f>
        <v>26.412999999999997</v>
      </c>
      <c r="I18" s="42">
        <f>I10+I11+I12+I13+I14+I15+I17+I16</f>
        <v>31.834999999999997</v>
      </c>
      <c r="J18" s="42">
        <f>J10+J11+J12+J13+J14+J15+J17+J16</f>
        <v>110.25999999999999</v>
      </c>
    </row>
    <row r="19" spans="1:10" x14ac:dyDescent="0.25">
      <c r="A19" s="39"/>
      <c r="B19" s="39"/>
      <c r="C19" s="40"/>
      <c r="D19" s="40"/>
      <c r="E19" s="43"/>
      <c r="F19" s="42"/>
      <c r="G19" s="42"/>
      <c r="H19" s="42"/>
      <c r="I19" s="42"/>
      <c r="J19" s="42"/>
    </row>
    <row r="20" spans="1:10" x14ac:dyDescent="0.25">
      <c r="A20" s="44"/>
      <c r="B20" s="45"/>
      <c r="C20" s="45"/>
      <c r="D20" s="46"/>
      <c r="E20" s="47"/>
      <c r="F20" s="48"/>
      <c r="G20" s="47"/>
      <c r="H20" s="47"/>
      <c r="I20" s="47"/>
      <c r="J20" s="4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5</cp:revision>
  <cp:lastPrinted>2021-05-18T10:32:40Z</cp:lastPrinted>
  <dcterms:created xsi:type="dcterms:W3CDTF">2015-06-05T18:19:34Z</dcterms:created>
  <dcterms:modified xsi:type="dcterms:W3CDTF">2024-10-20T10:49:21Z</dcterms:modified>
  <dc:language>ru-RU</dc:language>
</cp:coreProperties>
</file>